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YSFRE COMPARTIDA\SRFT Seguimiento de los Recursos Federales Transferidos\2026\Reportes Finales\Destino del Gasto\"/>
    </mc:Choice>
  </mc:AlternateContent>
  <bookViews>
    <workbookView xWindow="-110" yWindow="-110" windowWidth="19420" windowHeight="10300"/>
  </bookViews>
  <sheets>
    <sheet name="Reporte final" sheetId="1" r:id="rId1"/>
    <sheet name="Fuentes de Financiamient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3" i="1" l="1"/>
  <c r="AC13" i="1"/>
  <c r="AD13" i="1"/>
  <c r="AA13" i="1"/>
  <c r="AB9" i="1" l="1"/>
  <c r="AC9" i="1"/>
  <c r="AD9" i="1"/>
  <c r="AA9" i="1"/>
</calcChain>
</file>

<file path=xl/sharedStrings.xml><?xml version="1.0" encoding="utf-8"?>
<sst xmlns="http://schemas.openxmlformats.org/spreadsheetml/2006/main" count="139" uniqueCount="87">
  <si>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</si>
  <si>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</si>
  <si>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</si>
  <si>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</si>
  <si>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</si>
  <si>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</si>
  <si>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</si>
  <si>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</si>
  <si>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</si>
  <si>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</si>
  <si>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</si>
  <si>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</si>
  <si>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</si>
  <si>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</si>
  <si>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</si>
  <si>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</si>
  <si>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</si>
  <si>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</si>
  <si>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</si>
  <si>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</si>
  <si>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</si>
  <si>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</si>
  <si>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</si>
  <si>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</si>
  <si>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</si>
  <si>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</si>
  <si>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</si>
  <si>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</si>
  <si>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</si>
  <si>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</si>
  <si>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</si>
  <si>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</si>
  <si>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</si>
  <si>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</si>
  <si>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</si>
  <si>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</si>
  <si>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</si>
  <si>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</si>
  <si>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</si>
  <si>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</si>
  <si>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</si>
  <si>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</si>
  <si>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</si>
  <si>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</si>
  <si>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</si>
  <si>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</si>
  <si>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</si>
  <si>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</si>
  <si>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YUC260102626100</t>
  </si>
  <si>
    <t>Adquisición</t>
  </si>
  <si>
    <t>{ff1: {ciclo_recurso:2025, ramo:33, modalidad:I, prog_pres:8, tipo_recurso:FIDEICOMISOS, monto:2611565.49, modificado:2611565.49}}</t>
  </si>
  <si>
    <t>ADQUISICIÓN DE EQUIPAMIENTO BÁSICO PARA PLANTELES DE AMPLIACIÓN Y NUEVAS CREACIONES DE EDUCACIÓN MEDIA SUPERIOR (CENTRO DE BACHILLERATO TECNOLÓGICO INDUSTRIAL Y DE SERVICIOS (CBTIS 305) PLANTEL MÉRIDA, DE LA LOCALIDAD Y MUNICIPIO DE MÉRIDA.)</t>
  </si>
  <si>
    <t>Yucatán</t>
  </si>
  <si>
    <t>Gobierno de la Entidad</t>
  </si>
  <si>
    <t>Programa de Inversión de Adquisiciones</t>
  </si>
  <si>
    <t>Educación</t>
  </si>
  <si>
    <t>Sin identificar</t>
  </si>
  <si>
    <t>Instituto para el Desarrollo y Certificación de la Infraestructura Física Educativa y Eléctrica de Yucatán</t>
  </si>
  <si>
    <t>ESCCIEN-002-2025</t>
  </si>
  <si>
    <t>N</t>
  </si>
  <si>
    <t>{meta1: {unidad_medida:Lote, meta:1.0, meta_modificada:1.0}}</t>
  </si>
  <si>
    <t>{geo1: {cve_municipio:50, localidad:1, direccion:CALLE 27 X CALLE 120 ESQUINA FRACC. CAUCEL II CP 97314, lon:-89.72877, lat:21.0024}}</t>
  </si>
  <si>
    <t>{ctto1: {tipo_obra:Adquisiciones, numero_contrato:INIFED/LPN/35-I/037/2025, contratista:SOLUCIONES Y SUMINISTROS FRIMAR, S.A. DE C.V., convocante:INSTITUTO PARA EL DESARROLLO Y CERTIFICACIÓN DE LA INFRAESTRUCTURA FÍSICA EDUCATIVA Y ELÉCTRICA DE YUCATÁN, monto:2511120.67, importe_modificado:2511120.67}}</t>
  </si>
  <si>
    <t>{meta1: {unidad_medida:Lote, avance:0.0}}</t>
  </si>
  <si>
    <t/>
  </si>
  <si>
    <t>En Ejecución</t>
  </si>
  <si>
    <t>Validado / Registrado avances</t>
  </si>
  <si>
    <t>Sin observaciones</t>
  </si>
  <si>
    <t>YUC250302599088</t>
  </si>
  <si>
    <t>Proyecto de inversión</t>
  </si>
  <si>
    <t>{ff1: {ciclo_recurso:2025, ramo:33, modalidad:I, prog_pres:8, tipo_recurso:FIDEICOMISOS, monto:9659162.48, modificado:9659162.48}}</t>
  </si>
  <si>
    <t>PROYECTO INTEGRAL PARA LA CONSTRUCCIÓN DE UN CENTRO DE BACHILLERATO TECNOLÓGICO INDUSTRIAL Y DE SERVICIOS (CBTIS 305), PLANTEL MÉRIDA, YUCATÁN.</t>
  </si>
  <si>
    <t>Proyecto de Inversión de Infraestructura Social</t>
  </si>
  <si>
    <t>ESCCIEN-001-2025</t>
  </si>
  <si>
    <t>{meta1: {unidad_medida:Metros Cuadrados, meta:2718.42, meta_modificada:2718.42}}</t>
  </si>
  <si>
    <t>{geo1: {cve_municipio:50, localidad:75, direccion: CALLE 27 X CALLE 120 ESQUINA FRACC. CAUCEL II CP 97314 , lon:-89.72877, lat:21.0024}}</t>
  </si>
  <si>
    <t>{ctto1: {tipo_obra:Obra, numero_contrato:2025-31-IE-C-518-W-00-2025, contratista:LINOS CONSTRUCCIONES, S.A. DE C.V., convocante:INSTITUTO PARA EL DESARROLLO Y CERTIFICACIÓN DE LA INFRAESTRUCTURA FÍSICA EDUCATIVA Y ELÉCTRICA DE YUCATÁN, monto:9287656.23, importe_modificado:9287656.23}}</t>
  </si>
  <si>
    <t>{meta1: {unidad_medida:Metros Cuadrados, avance:2256.29}}</t>
  </si>
  <si>
    <t>Validado avances</t>
  </si>
  <si>
    <t>FIDEICOMISOS</t>
  </si>
  <si>
    <t>33-Aportaciones Federales para Entidades Federativas y Municipios</t>
  </si>
  <si>
    <t>I008-FAM Infraestructura Educativa Media Superior y Superior</t>
  </si>
  <si>
    <t>CYSFRE</t>
  </si>
  <si>
    <t>DFERENCIA</t>
  </si>
  <si>
    <t>DESTINO DEL GASTO</t>
  </si>
  <si>
    <t>ESCUELAS AL CIEN 2025</t>
  </si>
  <si>
    <t>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</si>
</sst>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2" borderId="2" xfId="0" applyFill="1" applyBorder="1"/>
    <xf numFmtId="44" fontId="0" fillId="0" borderId="0" xfId="0" applyNumberFormat="1"/>
    <xf numFmtId="44" fontId="0" fillId="0" borderId="7" xfId="0" applyNumberFormat="1" applyBorder="1"/>
    <xf numFmtId="0" fontId="1" fillId="0" borderId="0" xfId="0" applyFont="1"/>
    <xf numFmtId="0" fontId="0" fillId="2" borderId="2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3"/>
  <sheetViews>
    <sheetView tabSelected="1" zoomScale="70" zoomScaleNormal="70" workbookViewId="0">
      <selection activeCell="AM7" sqref="AM7"/>
    </sheetView>
  </sheetViews>
  <sheetFormatPr baseColWidth="10" defaultRowHeight="14.5" x14ac:dyDescent="0.35"/>
  <cols>
    <col min="1" max="1" width="8.6328125" customWidth="1"/>
    <col min="2" max="2" width="7.81640625" customWidth="1"/>
    <col min="3" max="3" width="15.54296875" customWidth="1"/>
    <col min="4" max="4" width="20" hidden="1" customWidth="1"/>
    <col min="5" max="5" width="22.1796875" hidden="1" customWidth="1"/>
    <col min="6" max="6" width="26.81640625" hidden="1" customWidth="1"/>
    <col min="7" max="7" width="36.1796875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4" width="12.54296875" customWidth="1"/>
    <col min="25" max="25" width="12.6328125" customWidth="1"/>
    <col min="26" max="26" width="18.7265625" customWidth="1"/>
    <col min="27" max="27" width="18.6328125" customWidth="1"/>
    <col min="28" max="28" width="18.7265625" customWidth="1"/>
    <col min="29" max="30" width="18.6328125" customWidth="1"/>
    <col min="31" max="31" width="48.08984375" customWidth="1"/>
    <col min="32" max="32" width="11.36328125" hidden="1" customWidth="1"/>
    <col min="33" max="33" width="16.81640625" hidden="1" customWidth="1"/>
    <col min="34" max="34" width="8.81640625" hidden="1" customWidth="1"/>
    <col min="35" max="35" width="23.6328125" customWidth="1"/>
    <col min="36" max="36" width="28.1796875" hidden="1" customWidth="1"/>
    <col min="37" max="37" width="25.54296875" hidden="1" customWidth="1"/>
    <col min="38" max="40" width="10.90625" customWidth="1"/>
  </cols>
  <sheetData>
    <row r="2" spans="1:37" ht="21" x14ac:dyDescent="0.5">
      <c r="A2" s="19" t="s">
        <v>84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1:37" ht="21" x14ac:dyDescent="0.5">
      <c r="A3" s="19" t="s">
        <v>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</row>
    <row r="4" spans="1:37" ht="15.5" x14ac:dyDescent="0.35">
      <c r="AI4" s="17" t="s">
        <v>86</v>
      </c>
    </row>
    <row r="5" spans="1:37" x14ac:dyDescent="0.35">
      <c r="A5" s="14" t="s">
        <v>0</v>
      </c>
      <c r="B5" s="14" t="s">
        <v>0</v>
      </c>
      <c r="C5" s="14" t="s">
        <v>0</v>
      </c>
      <c r="D5" s="14" t="s">
        <v>0</v>
      </c>
      <c r="E5" s="14" t="s">
        <v>0</v>
      </c>
      <c r="F5" s="14" t="s">
        <v>0</v>
      </c>
      <c r="G5" s="14" t="s">
        <v>0</v>
      </c>
      <c r="H5" s="14" t="s">
        <v>0</v>
      </c>
      <c r="I5" s="14" t="s">
        <v>0</v>
      </c>
      <c r="J5" s="14" t="s">
        <v>0</v>
      </c>
      <c r="K5" s="14" t="s">
        <v>0</v>
      </c>
      <c r="L5" s="14" t="s">
        <v>0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4" t="s">
        <v>0</v>
      </c>
      <c r="Z5" s="14" t="s">
        <v>1</v>
      </c>
      <c r="AA5" s="14" t="s">
        <v>1</v>
      </c>
      <c r="AB5" s="14" t="s">
        <v>1</v>
      </c>
      <c r="AC5" s="14" t="s">
        <v>1</v>
      </c>
      <c r="AD5" s="14" t="s">
        <v>1</v>
      </c>
      <c r="AE5" s="14" t="s">
        <v>1</v>
      </c>
      <c r="AF5" s="14" t="s">
        <v>2</v>
      </c>
      <c r="AG5" s="14" t="s">
        <v>3</v>
      </c>
      <c r="AH5" s="14" t="s">
        <v>37</v>
      </c>
      <c r="AI5" s="18" t="s">
        <v>38</v>
      </c>
      <c r="AJ5" s="1" t="s">
        <v>44</v>
      </c>
      <c r="AK5" s="1" t="s">
        <v>44</v>
      </c>
    </row>
    <row r="6" spans="1:37" x14ac:dyDescent="0.35">
      <c r="A6" s="14" t="s">
        <v>5</v>
      </c>
      <c r="B6" s="14" t="s">
        <v>6</v>
      </c>
      <c r="C6" s="14" t="s">
        <v>4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40</v>
      </c>
      <c r="I6" s="14" t="s">
        <v>41</v>
      </c>
      <c r="J6" s="14" t="s">
        <v>42</v>
      </c>
      <c r="K6" s="14" t="s">
        <v>43</v>
      </c>
      <c r="L6" s="14" t="s">
        <v>11</v>
      </c>
      <c r="M6" s="14" t="s">
        <v>12</v>
      </c>
      <c r="N6" s="14" t="s">
        <v>13</v>
      </c>
      <c r="O6" s="14" t="s">
        <v>14</v>
      </c>
      <c r="P6" s="14" t="s">
        <v>15</v>
      </c>
      <c r="Q6" s="14" t="s">
        <v>16</v>
      </c>
      <c r="R6" s="14" t="s">
        <v>17</v>
      </c>
      <c r="S6" s="14" t="s">
        <v>18</v>
      </c>
      <c r="T6" s="14" t="s">
        <v>19</v>
      </c>
      <c r="U6" s="14" t="s">
        <v>20</v>
      </c>
      <c r="V6" s="14" t="s">
        <v>21</v>
      </c>
      <c r="W6" s="14" t="s">
        <v>22</v>
      </c>
      <c r="X6" s="14" t="s">
        <v>23</v>
      </c>
      <c r="Y6" s="14" t="s">
        <v>39</v>
      </c>
      <c r="Z6" s="14" t="s">
        <v>24</v>
      </c>
      <c r="AA6" s="14" t="s">
        <v>25</v>
      </c>
      <c r="AB6" s="14" t="s">
        <v>26</v>
      </c>
      <c r="AC6" s="14" t="s">
        <v>27</v>
      </c>
      <c r="AD6" s="14" t="s">
        <v>28</v>
      </c>
      <c r="AE6" s="14" t="s">
        <v>29</v>
      </c>
      <c r="AF6" s="14" t="s">
        <v>2</v>
      </c>
      <c r="AG6" s="14" t="s">
        <v>30</v>
      </c>
      <c r="AH6" s="14" t="s">
        <v>37</v>
      </c>
      <c r="AI6" s="14" t="s">
        <v>38</v>
      </c>
      <c r="AJ6" s="1" t="s">
        <v>45</v>
      </c>
      <c r="AK6" s="1" t="s">
        <v>46</v>
      </c>
    </row>
    <row r="7" spans="1:37" ht="116" x14ac:dyDescent="0.35">
      <c r="A7" s="2">
        <v>2026</v>
      </c>
      <c r="B7" s="3">
        <v>1</v>
      </c>
      <c r="C7" s="3" t="s">
        <v>48</v>
      </c>
      <c r="D7" s="3" t="s">
        <v>49</v>
      </c>
      <c r="E7" s="3">
        <v>2611565.4900000002</v>
      </c>
      <c r="F7" s="3" t="s">
        <v>50</v>
      </c>
      <c r="G7" s="4" t="s">
        <v>51</v>
      </c>
      <c r="H7" s="3">
        <v>31</v>
      </c>
      <c r="I7" s="3" t="s">
        <v>52</v>
      </c>
      <c r="J7" s="3">
        <v>0</v>
      </c>
      <c r="K7" s="3" t="s">
        <v>53</v>
      </c>
      <c r="L7" s="3" t="s">
        <v>54</v>
      </c>
      <c r="M7" s="3" t="s">
        <v>55</v>
      </c>
      <c r="N7" s="3" t="s">
        <v>56</v>
      </c>
      <c r="O7" s="3" t="s">
        <v>57</v>
      </c>
      <c r="P7" s="3" t="s">
        <v>58</v>
      </c>
      <c r="Q7" s="3" t="s">
        <v>59</v>
      </c>
      <c r="R7" s="3">
        <v>0</v>
      </c>
      <c r="S7" s="3">
        <v>0</v>
      </c>
      <c r="T7" s="3">
        <v>540</v>
      </c>
      <c r="U7" s="3" t="s">
        <v>60</v>
      </c>
      <c r="V7" s="3">
        <v>1</v>
      </c>
      <c r="W7" s="3" t="s">
        <v>61</v>
      </c>
      <c r="X7" s="5">
        <v>45994</v>
      </c>
      <c r="Y7" s="5">
        <v>46013</v>
      </c>
      <c r="Z7" s="3">
        <v>2611565.4900000002</v>
      </c>
      <c r="AA7" s="6">
        <v>2611565.4900000002</v>
      </c>
      <c r="AB7" s="6">
        <v>0</v>
      </c>
      <c r="AC7" s="6">
        <v>0</v>
      </c>
      <c r="AD7" s="6">
        <v>0</v>
      </c>
      <c r="AE7" s="4" t="s">
        <v>62</v>
      </c>
      <c r="AF7" s="3" t="s">
        <v>63</v>
      </c>
      <c r="AG7" s="3" t="s">
        <v>64</v>
      </c>
      <c r="AH7" s="3" t="s">
        <v>65</v>
      </c>
      <c r="AI7" s="7" t="s">
        <v>66</v>
      </c>
      <c r="AJ7" t="s">
        <v>67</v>
      </c>
      <c r="AK7" t="s">
        <v>67</v>
      </c>
    </row>
    <row r="8" spans="1:37" ht="101.5" x14ac:dyDescent="0.35">
      <c r="A8" s="8">
        <v>2026</v>
      </c>
      <c r="B8" s="9">
        <v>1</v>
      </c>
      <c r="C8" s="9" t="s">
        <v>68</v>
      </c>
      <c r="D8" s="9" t="s">
        <v>69</v>
      </c>
      <c r="E8" s="9">
        <v>9659162.4800000004</v>
      </c>
      <c r="F8" s="9" t="s">
        <v>70</v>
      </c>
      <c r="G8" s="10" t="s">
        <v>71</v>
      </c>
      <c r="H8" s="9">
        <v>31</v>
      </c>
      <c r="I8" s="9" t="s">
        <v>52</v>
      </c>
      <c r="J8" s="9">
        <v>0</v>
      </c>
      <c r="K8" s="9" t="s">
        <v>53</v>
      </c>
      <c r="L8" s="9" t="s">
        <v>72</v>
      </c>
      <c r="M8" s="9" t="s">
        <v>55</v>
      </c>
      <c r="N8" s="9" t="s">
        <v>56</v>
      </c>
      <c r="O8" s="9" t="s">
        <v>57</v>
      </c>
      <c r="P8" s="9" t="s">
        <v>73</v>
      </c>
      <c r="Q8" s="9" t="s">
        <v>59</v>
      </c>
      <c r="R8" s="9">
        <v>0</v>
      </c>
      <c r="S8" s="9">
        <v>0</v>
      </c>
      <c r="T8" s="9">
        <v>540</v>
      </c>
      <c r="U8" s="9" t="s">
        <v>74</v>
      </c>
      <c r="V8" s="9">
        <v>1</v>
      </c>
      <c r="W8" s="9" t="s">
        <v>75</v>
      </c>
      <c r="X8" s="11">
        <v>45827</v>
      </c>
      <c r="Y8" s="11">
        <v>46021</v>
      </c>
      <c r="Z8" s="9">
        <v>8000763.9800000004</v>
      </c>
      <c r="AA8" s="12">
        <v>9659162.4800000004</v>
      </c>
      <c r="AB8" s="12">
        <v>8000763.9800000004</v>
      </c>
      <c r="AC8" s="12">
        <v>8000763.9800000004</v>
      </c>
      <c r="AD8" s="12">
        <v>8000763.9800000004</v>
      </c>
      <c r="AE8" s="10" t="s">
        <v>76</v>
      </c>
      <c r="AF8" s="9" t="s">
        <v>77</v>
      </c>
      <c r="AG8" s="9" t="s">
        <v>64</v>
      </c>
      <c r="AH8" s="9" t="s">
        <v>65</v>
      </c>
      <c r="AI8" s="13" t="s">
        <v>78</v>
      </c>
      <c r="AJ8" t="s">
        <v>67</v>
      </c>
      <c r="AK8" t="s">
        <v>67</v>
      </c>
    </row>
    <row r="9" spans="1:37" x14ac:dyDescent="0.35">
      <c r="AA9" s="15">
        <f>SUM(AA7:AA8)</f>
        <v>12270727.970000001</v>
      </c>
      <c r="AB9" s="15">
        <f t="shared" ref="AB9:AD9" si="0">SUM(AB7:AB8)</f>
        <v>8000763.9800000004</v>
      </c>
      <c r="AC9" s="15">
        <f t="shared" si="0"/>
        <v>8000763.9800000004</v>
      </c>
      <c r="AD9" s="15">
        <f t="shared" si="0"/>
        <v>8000763.9800000004</v>
      </c>
    </row>
    <row r="11" spans="1:37" x14ac:dyDescent="0.35">
      <c r="Z11" t="s">
        <v>82</v>
      </c>
      <c r="AA11" s="16">
        <v>12270727.970000001</v>
      </c>
      <c r="AB11" s="16">
        <v>8000763.9800000004</v>
      </c>
      <c r="AC11" s="16">
        <v>8000763.9800000004</v>
      </c>
      <c r="AD11" s="16">
        <v>8000763.9800000004</v>
      </c>
    </row>
    <row r="13" spans="1:37" x14ac:dyDescent="0.35">
      <c r="Z13" t="s">
        <v>83</v>
      </c>
      <c r="AA13" s="15">
        <f>+AA9-AA11</f>
        <v>0</v>
      </c>
      <c r="AB13" s="15">
        <f t="shared" ref="AB13:AD13" si="1">+AB9-AB11</f>
        <v>0</v>
      </c>
      <c r="AC13" s="15">
        <f t="shared" si="1"/>
        <v>0</v>
      </c>
      <c r="AD13" s="15">
        <f t="shared" si="1"/>
        <v>0</v>
      </c>
    </row>
  </sheetData>
  <mergeCells count="2">
    <mergeCell ref="A2:AI2"/>
    <mergeCell ref="A3:AI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AK9" sqref="AK9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79</v>
      </c>
      <c r="C2">
        <v>2025</v>
      </c>
      <c r="D2" t="s">
        <v>80</v>
      </c>
      <c r="E2" t="s">
        <v>81</v>
      </c>
      <c r="F2" t="s">
        <v>64</v>
      </c>
      <c r="G2">
        <v>2611565.4900000002</v>
      </c>
      <c r="H2">
        <v>2611565.4900000002</v>
      </c>
    </row>
    <row r="3" spans="1:8" x14ac:dyDescent="0.35">
      <c r="A3" t="s">
        <v>68</v>
      </c>
      <c r="B3" t="s">
        <v>79</v>
      </c>
      <c r="C3">
        <v>2025</v>
      </c>
      <c r="D3" t="s">
        <v>80</v>
      </c>
      <c r="E3" t="s">
        <v>81</v>
      </c>
      <c r="F3" t="s">
        <v>64</v>
      </c>
      <c r="G3">
        <v>9659162.4800000004</v>
      </c>
      <c r="H3">
        <v>9659162.4800000004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Cysfre5</cp:lastModifiedBy>
  <cp:lastPrinted>2017-09-15T18:50:45Z</cp:lastPrinted>
  <dcterms:created xsi:type="dcterms:W3CDTF">2017-09-15T17:33:48Z</dcterms:created>
  <dcterms:modified xsi:type="dcterms:W3CDTF">2026-05-06T21:31:54Z</dcterms:modified>
</cp:coreProperties>
</file>